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863F7146-C563-41E2-BF4F-864753ADA3A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<sst xmlns="http://schemas.openxmlformats.org/spreadsheetml/2006/main" count="8065" uniqueCount="1828">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</sst>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3" sqref="A13:L1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714</v>
      </c>
      <c r="B10" s="154"/>
      <c r="C10" s="146" t="str">
        <f>VLOOKUP(A10,Listado!A6:R456,6,0)</f>
        <v>G. PROYECTOS FERROVIARIOS</v>
      </c>
      <c r="D10" s="146"/>
      <c r="E10" s="146"/>
      <c r="F10" s="146"/>
      <c r="G10" s="146" t="str">
        <f>VLOOKUP(A10,Listado!A6:R456,7,0)</f>
        <v>Técnico/a 3</v>
      </c>
      <c r="H10" s="146"/>
      <c r="I10" s="147" t="str">
        <f>VLOOKUP(A10,Listado!A6:R456,2,0)</f>
        <v>Especialista en redacción de Proyectos ferroviarios</v>
      </c>
      <c r="J10" s="148"/>
      <c r="K10" s="146" t="str">
        <f>VLOOKUP(A10,Listado!A6:R456,11,0)</f>
        <v>Barcelona</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experiencia en redacción de proyectos ferroviarios habiendo participado en al menos un proyecto de renovación de vía.
Experiencia en grandes proyectos internacionales de metro o tranvía.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H/wqEBr7rIIvEQhdwajC8+ChMPgA88DZErET/txGWwcCAmScs3/HTYQ2bZsLtEtUIfcjMF+uv16cHYS05Td7Pw==" saltValue="4u5atj54UtvpvukqjuP0n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2022-09-29T14:11:52Z</dcterms:modified>
</cp:coreProperties>
</file>